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Table 1" sheetId="2" r:id="rId1"/>
  </sheets>
  <definedNames>
    <definedName name="_xlnm.Print_Area" localSheetId="0">'Table 1'!$B$2:$W$32</definedName>
  </definedNames>
  <calcPr calcId="144525" refMode="R1C1"/>
</workbook>
</file>

<file path=xl/calcChain.xml><?xml version="1.0" encoding="utf-8"?>
<calcChain xmlns="http://schemas.openxmlformats.org/spreadsheetml/2006/main">
  <c r="M13" i="2" l="1"/>
  <c r="I9" i="2"/>
  <c r="U17" i="2" l="1"/>
  <c r="S17" i="2"/>
  <c r="Q17" i="2"/>
  <c r="O17" i="2"/>
  <c r="M17" i="2"/>
  <c r="K17" i="2"/>
  <c r="I17" i="2"/>
  <c r="U16" i="2" l="1"/>
  <c r="S16" i="2"/>
  <c r="Q16" i="2"/>
  <c r="O16" i="2"/>
  <c r="M16" i="2"/>
  <c r="K16" i="2"/>
  <c r="I16" i="2"/>
  <c r="I8" i="2" l="1"/>
  <c r="S14" i="2" l="1"/>
  <c r="Q14" i="2"/>
  <c r="O14" i="2"/>
  <c r="M14" i="2"/>
  <c r="K14" i="2"/>
  <c r="I14" i="2"/>
  <c r="S10" i="2"/>
  <c r="Q10" i="2"/>
  <c r="O10" i="2"/>
  <c r="M10" i="2"/>
  <c r="K10" i="2"/>
  <c r="I10" i="2"/>
  <c r="S13" i="2" l="1"/>
  <c r="S12" i="2"/>
  <c r="Q13" i="2"/>
  <c r="Q12" i="2"/>
  <c r="O13" i="2"/>
  <c r="O12" i="2"/>
  <c r="M12" i="2"/>
  <c r="K13" i="2"/>
  <c r="K12" i="2"/>
  <c r="I13" i="2"/>
  <c r="I12" i="2"/>
  <c r="S9" i="2"/>
  <c r="S8" i="2"/>
  <c r="Q9" i="2"/>
  <c r="Q8" i="2"/>
  <c r="O9" i="2"/>
  <c r="O8" i="2"/>
  <c r="M9" i="2"/>
  <c r="M8" i="2"/>
  <c r="K9" i="2"/>
  <c r="K8" i="2"/>
</calcChain>
</file>

<file path=xl/sharedStrings.xml><?xml version="1.0" encoding="utf-8"?>
<sst xmlns="http://schemas.openxmlformats.org/spreadsheetml/2006/main" count="86" uniqueCount="76">
  <si>
    <t>100р</t>
  </si>
  <si>
    <t>Мин.
Стоимость</t>
  </si>
  <si>
    <t>Оренбург</t>
  </si>
  <si>
    <t>по договоренности</t>
  </si>
  <si>
    <t>Орск</t>
  </si>
  <si>
    <t>Жесткая доупаковка груза (за 1м.куб)</t>
  </si>
  <si>
    <t>Мягкая упаковка: стрейч-плёнка, пузырчатая пленка (за 1м.куб)</t>
  </si>
  <si>
    <t>Город</t>
  </si>
  <si>
    <t>Стоимость дополнительных услуг не оговоренных в данном прайс-листе договорная.</t>
  </si>
  <si>
    <t>Услуга</t>
  </si>
  <si>
    <t>Стоимость перевозки грузов</t>
  </si>
  <si>
    <t>Свыше - 6000кг или 30м3 (цена договорная)</t>
  </si>
  <si>
    <t>100 - 300 кг</t>
  </si>
  <si>
    <t>0,5 - 1,5 м3</t>
  </si>
  <si>
    <t>300 - 800 кг</t>
  </si>
  <si>
    <t>1,5 - 4  м3</t>
  </si>
  <si>
    <t>800 - 1500 кг</t>
  </si>
  <si>
    <t>4 - 7,5 м3</t>
  </si>
  <si>
    <t>1500 - 3000 кг</t>
  </si>
  <si>
    <t>7,5 - 15 м3</t>
  </si>
  <si>
    <t>3000 - 5000 кг</t>
  </si>
  <si>
    <t>15 -20 м3</t>
  </si>
  <si>
    <t>Бузулук</t>
  </si>
  <si>
    <t>Тариф</t>
  </si>
  <si>
    <t>Из ТК Люблино (г.Москва) в города:</t>
  </si>
  <si>
    <t>Из ТК Садовод (г.Москва) в города:</t>
  </si>
  <si>
    <t xml:space="preserve">Коэффициент </t>
  </si>
  <si>
    <t>Фиксированная цена в данных диапазонах</t>
  </si>
  <si>
    <t xml:space="preserve">Минимальная стоимость </t>
  </si>
  <si>
    <t>0,01 - 9,9кг или 0,01 - 0,049м3</t>
  </si>
  <si>
    <t>10 - 29,9 кг   или  0,05 - 0,149м3</t>
  </si>
  <si>
    <t>от 30 кг 
от 0,15 м3</t>
  </si>
  <si>
    <t>Хранение груза на складе свыше 5-ти суток (в сутки за 1м.куб г.Оренбург,г.Орск)</t>
  </si>
  <si>
    <t>1120р</t>
  </si>
  <si>
    <t>250р</t>
  </si>
  <si>
    <t>380р</t>
  </si>
  <si>
    <t>до  100 кг</t>
  </si>
  <si>
    <t>до  0,5 м3</t>
  </si>
  <si>
    <t>Из ТК Южные ворота (г.Москва) в города:</t>
  </si>
  <si>
    <t>от 5000кг</t>
  </si>
  <si>
    <t>от 20м3</t>
  </si>
  <si>
    <t>Объем</t>
  </si>
  <si>
    <t>Стоимость погрузо-разгрузочных работ</t>
  </si>
  <si>
    <r>
      <t xml:space="preserve">Габариты одного места не более:
</t>
    </r>
    <r>
      <rPr>
        <sz val="8"/>
        <rFont val="Calibri"/>
        <family val="2"/>
        <charset val="204"/>
      </rPr>
      <t>Длина х Ширина х Высота
/Кол-во EUR-паллет (шт)*</t>
    </r>
  </si>
  <si>
    <r>
      <t xml:space="preserve">до 0,025 </t>
    </r>
    <r>
      <rPr>
        <sz val="8"/>
        <rFont val="Calibri"/>
        <family val="2"/>
        <charset val="204"/>
      </rPr>
      <t>(м3)</t>
    </r>
  </si>
  <si>
    <r>
      <t>до 0,15</t>
    </r>
    <r>
      <rPr>
        <sz val="8"/>
        <rFont val="Calibri"/>
        <family val="2"/>
        <charset val="204"/>
      </rPr>
      <t xml:space="preserve"> (м3)</t>
    </r>
  </si>
  <si>
    <r>
      <t xml:space="preserve">до 0,5 </t>
    </r>
    <r>
      <rPr>
        <sz val="8"/>
        <rFont val="Calibri"/>
        <family val="2"/>
        <charset val="204"/>
      </rPr>
      <t>(м3)</t>
    </r>
  </si>
  <si>
    <r>
      <t xml:space="preserve">до 1,5 </t>
    </r>
    <r>
      <rPr>
        <sz val="8"/>
        <rFont val="Calibri"/>
        <family val="2"/>
        <charset val="204"/>
      </rPr>
      <t>(м3)</t>
    </r>
  </si>
  <si>
    <r>
      <t xml:space="preserve">до 4 </t>
    </r>
    <r>
      <rPr>
        <sz val="8"/>
        <rFont val="Calibri"/>
        <family val="2"/>
        <charset val="204"/>
      </rPr>
      <t xml:space="preserve"> (м3)</t>
    </r>
  </si>
  <si>
    <r>
      <t xml:space="preserve">до 7,5 </t>
    </r>
    <r>
      <rPr>
        <sz val="8"/>
        <rFont val="Calibri"/>
        <family val="2"/>
        <charset val="204"/>
      </rPr>
      <t>(м3)</t>
    </r>
  </si>
  <si>
    <r>
      <t>до 10</t>
    </r>
    <r>
      <rPr>
        <sz val="8"/>
        <rFont val="Calibri"/>
        <family val="2"/>
        <charset val="204"/>
      </rPr>
      <t xml:space="preserve"> (м3)</t>
    </r>
  </si>
  <si>
    <r>
      <t xml:space="preserve">до 15 </t>
    </r>
    <r>
      <rPr>
        <sz val="8"/>
        <rFont val="Calibri"/>
        <family val="2"/>
        <charset val="204"/>
      </rPr>
      <t>(м3)</t>
    </r>
  </si>
  <si>
    <r>
      <t xml:space="preserve">до 25 </t>
    </r>
    <r>
      <rPr>
        <sz val="8"/>
        <rFont val="Calibri"/>
        <family val="2"/>
        <charset val="204"/>
      </rPr>
      <t>(м3)</t>
    </r>
  </si>
  <si>
    <r>
      <t xml:space="preserve">до 50 </t>
    </r>
    <r>
      <rPr>
        <sz val="8"/>
        <rFont val="Calibri"/>
        <family val="2"/>
        <charset val="204"/>
      </rPr>
      <t>(м3)</t>
    </r>
  </si>
  <si>
    <r>
      <t>5</t>
    </r>
    <r>
      <rPr>
        <sz val="8"/>
        <rFont val="Calibri"/>
        <family val="2"/>
        <charset val="204"/>
      </rPr>
      <t xml:space="preserve"> (кг)</t>
    </r>
    <r>
      <rPr>
        <b/>
        <sz val="8"/>
        <rFont val="Calibri"/>
        <family val="2"/>
        <charset val="204"/>
      </rPr>
      <t xml:space="preserve">/
15 </t>
    </r>
    <r>
      <rPr>
        <sz val="8"/>
        <rFont val="Calibri"/>
        <family val="2"/>
        <charset val="204"/>
      </rPr>
      <t>(мин)</t>
    </r>
  </si>
  <si>
    <r>
      <t>30</t>
    </r>
    <r>
      <rPr>
        <sz val="8"/>
        <rFont val="Calibri"/>
        <family val="2"/>
        <charset val="204"/>
      </rPr>
      <t xml:space="preserve"> (кг)</t>
    </r>
    <r>
      <rPr>
        <b/>
        <sz val="8"/>
        <rFont val="Calibri"/>
        <family val="2"/>
        <charset val="204"/>
      </rPr>
      <t xml:space="preserve">/
20 </t>
    </r>
    <r>
      <rPr>
        <sz val="8"/>
        <rFont val="Calibri"/>
        <family val="2"/>
        <charset val="204"/>
      </rPr>
      <t>(мин)</t>
    </r>
  </si>
  <si>
    <r>
      <t>100</t>
    </r>
    <r>
      <rPr>
        <sz val="8"/>
        <rFont val="Calibri"/>
        <family val="2"/>
        <charset val="204"/>
      </rPr>
      <t xml:space="preserve"> (кг)</t>
    </r>
    <r>
      <rPr>
        <b/>
        <sz val="8"/>
        <rFont val="Calibri"/>
        <family val="2"/>
        <charset val="204"/>
      </rPr>
      <t>/
20</t>
    </r>
    <r>
      <rPr>
        <sz val="8"/>
        <rFont val="Calibri"/>
        <family val="2"/>
        <charset val="204"/>
      </rPr>
      <t xml:space="preserve"> (мин)</t>
    </r>
  </si>
  <si>
    <r>
      <t>300</t>
    </r>
    <r>
      <rPr>
        <sz val="8"/>
        <rFont val="Calibri"/>
        <family val="2"/>
        <charset val="204"/>
      </rPr>
      <t xml:space="preserve"> (кг)</t>
    </r>
    <r>
      <rPr>
        <b/>
        <sz val="8"/>
        <rFont val="Calibri"/>
        <family val="2"/>
        <charset val="204"/>
      </rPr>
      <t xml:space="preserve">/
25 </t>
    </r>
    <r>
      <rPr>
        <sz val="8"/>
        <rFont val="Calibri"/>
        <family val="2"/>
        <charset val="204"/>
      </rPr>
      <t>(мин)</t>
    </r>
  </si>
  <si>
    <r>
      <t xml:space="preserve">800 </t>
    </r>
    <r>
      <rPr>
        <sz val="8"/>
        <rFont val="Calibri"/>
        <family val="2"/>
        <charset val="204"/>
      </rPr>
      <t>(кг)</t>
    </r>
    <r>
      <rPr>
        <b/>
        <sz val="8"/>
        <rFont val="Calibri"/>
        <family val="2"/>
        <charset val="204"/>
      </rPr>
      <t xml:space="preserve">/
30 </t>
    </r>
    <r>
      <rPr>
        <sz val="8"/>
        <rFont val="Calibri"/>
        <family val="2"/>
        <charset val="204"/>
      </rPr>
      <t>(мин)</t>
    </r>
  </si>
  <si>
    <r>
      <t xml:space="preserve">1,5 </t>
    </r>
    <r>
      <rPr>
        <sz val="8"/>
        <rFont val="Calibri"/>
        <family val="2"/>
        <charset val="204"/>
      </rPr>
      <t>(т)</t>
    </r>
    <r>
      <rPr>
        <b/>
        <sz val="8"/>
        <rFont val="Calibri"/>
        <family val="2"/>
        <charset val="204"/>
      </rPr>
      <t xml:space="preserve">/
40 </t>
    </r>
    <r>
      <rPr>
        <sz val="8"/>
        <rFont val="Calibri"/>
        <family val="2"/>
        <charset val="204"/>
      </rPr>
      <t>(мин)</t>
    </r>
  </si>
  <si>
    <r>
      <t>2</t>
    </r>
    <r>
      <rPr>
        <sz val="8"/>
        <rFont val="Calibri"/>
        <family val="2"/>
        <charset val="204"/>
      </rPr>
      <t xml:space="preserve"> (т)</t>
    </r>
    <r>
      <rPr>
        <b/>
        <sz val="8"/>
        <rFont val="Calibri"/>
        <family val="2"/>
        <charset val="204"/>
      </rPr>
      <t xml:space="preserve">/
40 </t>
    </r>
    <r>
      <rPr>
        <sz val="8"/>
        <rFont val="Calibri"/>
        <family val="2"/>
        <charset val="204"/>
      </rPr>
      <t>(мин)</t>
    </r>
  </si>
  <si>
    <r>
      <t>3</t>
    </r>
    <r>
      <rPr>
        <sz val="8"/>
        <rFont val="Calibri"/>
        <family val="2"/>
        <charset val="204"/>
      </rPr>
      <t xml:space="preserve"> (т)</t>
    </r>
    <r>
      <rPr>
        <b/>
        <sz val="8"/>
        <rFont val="Calibri"/>
        <family val="2"/>
        <charset val="204"/>
      </rPr>
      <t>/
55</t>
    </r>
    <r>
      <rPr>
        <sz val="8"/>
        <rFont val="Calibri"/>
        <family val="2"/>
        <charset val="204"/>
      </rPr>
      <t xml:space="preserve"> (мин)</t>
    </r>
  </si>
  <si>
    <r>
      <t xml:space="preserve">5 </t>
    </r>
    <r>
      <rPr>
        <sz val="8"/>
        <rFont val="Calibri"/>
        <family val="2"/>
        <charset val="204"/>
      </rPr>
      <t>(т)</t>
    </r>
    <r>
      <rPr>
        <b/>
        <sz val="8"/>
        <rFont val="Calibri"/>
        <family val="2"/>
        <charset val="204"/>
      </rPr>
      <t xml:space="preserve">/
80 </t>
    </r>
    <r>
      <rPr>
        <sz val="8"/>
        <rFont val="Calibri"/>
        <family val="2"/>
        <charset val="204"/>
      </rPr>
      <t>(мин)</t>
    </r>
  </si>
  <si>
    <r>
      <t xml:space="preserve">10 </t>
    </r>
    <r>
      <rPr>
        <sz val="8"/>
        <rFont val="Calibri"/>
        <family val="2"/>
        <charset val="204"/>
      </rPr>
      <t>(т)</t>
    </r>
    <r>
      <rPr>
        <b/>
        <sz val="8"/>
        <rFont val="Calibri"/>
        <family val="2"/>
        <charset val="204"/>
      </rPr>
      <t>/
120</t>
    </r>
    <r>
      <rPr>
        <sz val="8"/>
        <rFont val="Calibri"/>
        <family val="2"/>
        <charset val="204"/>
      </rPr>
      <t xml:space="preserve"> (мин)</t>
    </r>
  </si>
  <si>
    <r>
      <t>0,3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 xml:space="preserve">2,2 </t>
    </r>
    <r>
      <rPr>
        <sz val="8"/>
        <rFont val="Calibri"/>
        <family val="2"/>
        <charset val="204"/>
      </rPr>
      <t>(м)</t>
    </r>
    <r>
      <rPr>
        <b/>
        <sz val="8"/>
        <rFont val="Calibri"/>
        <family val="2"/>
        <charset val="204"/>
      </rPr>
      <t xml:space="preserve">
/-</t>
    </r>
  </si>
  <si>
    <r>
      <t>0,6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2,2</t>
    </r>
    <r>
      <rPr>
        <sz val="8"/>
        <rFont val="Calibri"/>
        <family val="2"/>
        <charset val="204"/>
      </rPr>
      <t xml:space="preserve"> (м)</t>
    </r>
    <r>
      <rPr>
        <b/>
        <sz val="8"/>
        <rFont val="Calibri"/>
        <family val="2"/>
        <charset val="204"/>
      </rPr>
      <t xml:space="preserve">
/-</t>
    </r>
  </si>
  <si>
    <r>
      <t>0,8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 xml:space="preserve">2,2 </t>
    </r>
    <r>
      <rPr>
        <sz val="8"/>
        <rFont val="Calibri"/>
        <family val="2"/>
        <charset val="204"/>
      </rPr>
      <t>(м)</t>
    </r>
    <r>
      <rPr>
        <b/>
        <sz val="8"/>
        <rFont val="Calibri"/>
        <family val="2"/>
        <charset val="204"/>
      </rPr>
      <t xml:space="preserve">
/-</t>
    </r>
  </si>
  <si>
    <r>
      <t>3,05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 xml:space="preserve">2,2 </t>
    </r>
    <r>
      <rPr>
        <sz val="8"/>
        <rFont val="Calibri"/>
        <family val="2"/>
        <charset val="204"/>
      </rPr>
      <t>(м)</t>
    </r>
    <r>
      <rPr>
        <b/>
        <sz val="8"/>
        <rFont val="Calibri"/>
        <family val="2"/>
        <charset val="204"/>
      </rPr>
      <t xml:space="preserve">
/3 паллеты</t>
    </r>
  </si>
  <si>
    <r>
      <t>3,05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2,2</t>
    </r>
    <r>
      <rPr>
        <sz val="8"/>
        <rFont val="Calibri"/>
        <family val="2"/>
        <charset val="204"/>
      </rPr>
      <t xml:space="preserve"> (м)</t>
    </r>
    <r>
      <rPr>
        <b/>
        <sz val="8"/>
        <rFont val="Calibri"/>
        <family val="2"/>
        <charset val="204"/>
      </rPr>
      <t xml:space="preserve">
/3 паллеты</t>
    </r>
  </si>
  <si>
    <r>
      <t>4,05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2,1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 xml:space="preserve">2,2 </t>
    </r>
    <r>
      <rPr>
        <sz val="8"/>
        <rFont val="Calibri"/>
        <family val="2"/>
        <charset val="204"/>
      </rPr>
      <t>(м)</t>
    </r>
    <r>
      <rPr>
        <b/>
        <sz val="8"/>
        <rFont val="Calibri"/>
        <family val="2"/>
        <charset val="204"/>
      </rPr>
      <t xml:space="preserve">
/6 паллет</t>
    </r>
  </si>
  <si>
    <r>
      <t>5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2,1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 xml:space="preserve">2,2 </t>
    </r>
    <r>
      <rPr>
        <sz val="8"/>
        <rFont val="Calibri"/>
        <family val="2"/>
        <charset val="204"/>
      </rPr>
      <t>(м)</t>
    </r>
    <r>
      <rPr>
        <b/>
        <sz val="8"/>
        <rFont val="Calibri"/>
        <family val="2"/>
        <charset val="204"/>
      </rPr>
      <t xml:space="preserve">
/8 паллет</t>
    </r>
  </si>
  <si>
    <r>
      <t>6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2,3</t>
    </r>
    <r>
      <rPr>
        <sz val="8"/>
        <rFont val="Calibri"/>
        <family val="2"/>
        <charset val="204"/>
      </rPr>
      <t>х</t>
    </r>
    <r>
      <rPr>
        <b/>
        <sz val="8"/>
        <rFont val="Calibri"/>
        <family val="2"/>
        <charset val="204"/>
      </rPr>
      <t>2,3</t>
    </r>
    <r>
      <rPr>
        <sz val="8"/>
        <rFont val="Calibri"/>
        <family val="2"/>
        <charset val="204"/>
      </rPr>
      <t xml:space="preserve"> (м)</t>
    </r>
    <r>
      <rPr>
        <b/>
        <sz val="8"/>
        <rFont val="Calibri"/>
        <family val="2"/>
        <charset val="204"/>
      </rPr>
      <t xml:space="preserve">
/10 паллет</t>
    </r>
  </si>
  <si>
    <r>
      <t xml:space="preserve">Тариф </t>
    </r>
    <r>
      <rPr>
        <sz val="8"/>
        <color indexed="8"/>
        <rFont val="Calibri"/>
        <family val="2"/>
        <charset val="204"/>
      </rPr>
      <t>(руб)</t>
    </r>
  </si>
  <si>
    <t>E-mail: moopt@list.ru
8(3532) 500-740</t>
  </si>
  <si>
    <r>
      <t xml:space="preserve">Вес /
</t>
    </r>
    <r>
      <rPr>
        <sz val="8"/>
        <rFont val="Calibri"/>
        <family val="2"/>
        <charset val="204"/>
      </rPr>
      <t>бесплатное время погрузки- разгрузки в минутах, в данных диапазонах</t>
    </r>
  </si>
  <si>
    <t>Тарифы указаны в рублях без НДС на 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</si>
</sst>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color rgb="FF000000"/>
      <name val="Times New Roman"/>
      <charset val="204"/>
    </font>
    <font>
      <sz val="12"/>
      <color theme="1"/>
      <name val="Calibri"/>
      <family val="2"/>
      <charset val="204"/>
      <scheme val="minor"/>
    </font>
    <font>
      <b/>
      <sz val="11.5"/>
      <name val="Arial"/>
      <family val="2"/>
    </font>
    <font>
      <b/>
      <sz val="7"/>
      <name val="Arial"/>
      <family val="2"/>
    </font>
    <font>
      <sz val="12"/>
      <color theme="0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6"/>
      <color rgb="FF000000"/>
      <name val="Arial"/>
      <family val="2"/>
    </font>
    <font>
      <sz val="5.5"/>
      <name val="Arial"/>
      <family val="2"/>
    </font>
    <font>
      <b/>
      <sz val="6.5"/>
      <name val="Arial"/>
      <family val="2"/>
    </font>
    <font>
      <sz val="6.5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0"/>
      <color rgb="FF00B05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5411B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1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1" fontId="10" fillId="2" borderId="5" xfId="0" applyNumberFormat="1" applyFont="1" applyFill="1" applyBorder="1" applyAlignment="1">
      <alignment horizontal="center" vertical="center" shrinkToFit="1"/>
    </xf>
    <xf numFmtId="1" fontId="10" fillId="2" borderId="8" xfId="0" applyNumberFormat="1" applyFont="1" applyFill="1" applyBorder="1" applyAlignment="1">
      <alignment horizontal="center" vertical="center" shrinkToFit="1"/>
    </xf>
    <xf numFmtId="1" fontId="10" fillId="2" borderId="6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2" fontId="10" fillId="2" borderId="7" xfId="0" applyNumberFormat="1" applyFont="1" applyFill="1" applyBorder="1" applyAlignment="1">
      <alignment horizontal="center" vertical="center" shrinkToFit="1"/>
    </xf>
    <xf numFmtId="1" fontId="10" fillId="2" borderId="4" xfId="0" applyNumberFormat="1" applyFont="1" applyFill="1" applyBorder="1" applyAlignment="1">
      <alignment horizontal="center" vertical="center" shrinkToFit="1"/>
    </xf>
    <xf numFmtId="1" fontId="10" fillId="2" borderId="26" xfId="0" applyNumberFormat="1" applyFont="1" applyFill="1" applyBorder="1" applyAlignment="1">
      <alignment horizontal="center" vertical="center" shrinkToFit="1"/>
    </xf>
    <xf numFmtId="1" fontId="10" fillId="2" borderId="9" xfId="0" applyNumberFormat="1" applyFont="1" applyFill="1" applyBorder="1" applyAlignment="1">
      <alignment horizontal="center" vertical="center" shrinkToFit="1"/>
    </xf>
    <xf numFmtId="2" fontId="10" fillId="2" borderId="27" xfId="0" applyNumberFormat="1" applyFont="1" applyFill="1" applyBorder="1" applyAlignment="1">
      <alignment horizontal="center" vertical="center" shrinkToFit="1"/>
    </xf>
    <xf numFmtId="1" fontId="10" fillId="2" borderId="27" xfId="0" applyNumberFormat="1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textRotation="90" wrapText="1"/>
    </xf>
    <xf numFmtId="1" fontId="10" fillId="2" borderId="32" xfId="0" applyNumberFormat="1" applyFont="1" applyFill="1" applyBorder="1" applyAlignment="1">
      <alignment horizontal="center" vertical="center" shrinkToFit="1"/>
    </xf>
    <xf numFmtId="1" fontId="10" fillId="2" borderId="33" xfId="0" applyNumberFormat="1" applyFont="1" applyFill="1" applyBorder="1" applyAlignment="1">
      <alignment horizontal="center" vertical="center" shrinkToFit="1"/>
    </xf>
    <xf numFmtId="1" fontId="10" fillId="2" borderId="34" xfId="0" applyNumberFormat="1" applyFont="1" applyFill="1" applyBorder="1" applyAlignment="1">
      <alignment horizontal="center" vertical="center" shrinkToFit="1"/>
    </xf>
    <xf numFmtId="164" fontId="10" fillId="2" borderId="34" xfId="0" applyNumberFormat="1" applyFont="1" applyFill="1" applyBorder="1" applyAlignment="1">
      <alignment horizontal="center" vertical="center" shrinkToFit="1"/>
    </xf>
    <xf numFmtId="1" fontId="10" fillId="2" borderId="28" xfId="0" applyNumberFormat="1" applyFont="1" applyFill="1" applyBorder="1" applyAlignment="1">
      <alignment horizontal="center" vertical="center" shrinkToFit="1"/>
    </xf>
    <xf numFmtId="164" fontId="10" fillId="2" borderId="28" xfId="0" applyNumberFormat="1" applyFont="1" applyFill="1" applyBorder="1" applyAlignment="1">
      <alignment horizontal="center" vertical="center" shrinkToFit="1"/>
    </xf>
    <xf numFmtId="164" fontId="10" fillId="2" borderId="7" xfId="0" applyNumberFormat="1" applyFont="1" applyFill="1" applyBorder="1" applyAlignment="1">
      <alignment horizontal="center" vertical="center" shrinkToFit="1"/>
    </xf>
    <xf numFmtId="1" fontId="10" fillId="2" borderId="23" xfId="0" applyNumberFormat="1" applyFont="1" applyFill="1" applyBorder="1" applyAlignment="1">
      <alignment horizontal="center" vertical="center" shrinkToFit="1"/>
    </xf>
    <xf numFmtId="164" fontId="10" fillId="2" borderId="1" xfId="0" applyNumberFormat="1" applyFont="1" applyFill="1" applyBorder="1" applyAlignment="1">
      <alignment horizontal="center" vertical="center" shrinkToFit="1"/>
    </xf>
    <xf numFmtId="1" fontId="10" fillId="2" borderId="1" xfId="0" applyNumberFormat="1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4" fillId="6" borderId="19" xfId="1" applyFill="1" applyBorder="1" applyAlignment="1">
      <alignment horizontal="center" vertical="center" wrapText="1"/>
    </xf>
    <xf numFmtId="0" fontId="4" fillId="6" borderId="20" xfId="1" applyFill="1" applyBorder="1" applyAlignment="1">
      <alignment horizontal="center" vertical="center" wrapText="1"/>
    </xf>
    <xf numFmtId="0" fontId="4" fillId="6" borderId="22" xfId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6" borderId="10" xfId="1" applyFill="1" applyBorder="1" applyAlignment="1">
      <alignment horizontal="center" vertical="center" wrapText="1"/>
    </xf>
    <xf numFmtId="0" fontId="4" fillId="6" borderId="11" xfId="1" applyFill="1" applyBorder="1" applyAlignment="1">
      <alignment horizontal="center" vertical="center" wrapText="1"/>
    </xf>
    <xf numFmtId="0" fontId="4" fillId="6" borderId="12" xfId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horizontal="center" vertical="center" shrinkToFit="1"/>
    </xf>
    <xf numFmtId="164" fontId="10" fillId="0" borderId="36" xfId="0" applyNumberFormat="1" applyFont="1" applyFill="1" applyBorder="1" applyAlignment="1">
      <alignment horizontal="center" vertical="center" shrinkToFit="1"/>
    </xf>
    <xf numFmtId="164" fontId="10" fillId="0" borderId="37" xfId="0" applyNumberFormat="1" applyFont="1" applyFill="1" applyBorder="1" applyAlignment="1">
      <alignment horizontal="center" vertical="center" shrinkToFit="1"/>
    </xf>
    <xf numFmtId="164" fontId="10" fillId="0" borderId="31" xfId="0" applyNumberFormat="1" applyFont="1" applyFill="1" applyBorder="1" applyAlignment="1">
      <alignment horizontal="center" vertical="center" shrinkToFit="1"/>
    </xf>
    <xf numFmtId="164" fontId="10" fillId="0" borderId="38" xfId="0" applyNumberFormat="1" applyFont="1" applyFill="1" applyBorder="1" applyAlignment="1">
      <alignment horizontal="center" vertical="center" shrinkToFit="1"/>
    </xf>
    <xf numFmtId="164" fontId="10" fillId="0" borderId="39" xfId="0" applyNumberFormat="1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8" fillId="0" borderId="30" xfId="0" applyFont="1" applyFill="1" applyBorder="1" applyAlignment="1">
      <alignment horizontal="center" vertical="center" textRotation="90" wrapText="1"/>
    </xf>
    <xf numFmtId="1" fontId="10" fillId="2" borderId="18" xfId="0" applyNumberFormat="1" applyFont="1" applyFill="1" applyBorder="1" applyAlignment="1">
      <alignment horizontal="center" vertical="center" shrinkToFit="1"/>
    </xf>
    <xf numFmtId="1" fontId="10" fillId="2" borderId="14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1" fontId="10" fillId="2" borderId="13" xfId="0" applyNumberFormat="1" applyFont="1" applyFill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shrinkToFit="1"/>
    </xf>
    <xf numFmtId="1" fontId="10" fillId="2" borderId="44" xfId="0" applyNumberFormat="1" applyFont="1" applyFill="1" applyBorder="1" applyAlignment="1">
      <alignment horizontal="center" vertical="center" shrinkToFit="1"/>
    </xf>
    <xf numFmtId="1" fontId="10" fillId="2" borderId="43" xfId="0" applyNumberFormat="1" applyFont="1" applyFill="1" applyBorder="1" applyAlignment="1">
      <alignment horizontal="center" vertical="center" shrinkToFit="1"/>
    </xf>
    <xf numFmtId="0" fontId="18" fillId="0" borderId="0" xfId="3" applyFont="1" applyAlignment="1">
      <alignment horizontal="right" vertical="top" wrapText="1"/>
    </xf>
    <xf numFmtId="0" fontId="7" fillId="0" borderId="41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vertical="center" wrapText="1"/>
    </xf>
    <xf numFmtId="0" fontId="19" fillId="7" borderId="14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left" wrapText="1"/>
    </xf>
    <xf numFmtId="0" fontId="21" fillId="2" borderId="43" xfId="0" applyFont="1" applyFill="1" applyBorder="1" applyAlignment="1">
      <alignment horizontal="left" wrapText="1"/>
    </xf>
    <xf numFmtId="0" fontId="19" fillId="2" borderId="46" xfId="0" applyFont="1" applyFill="1" applyBorder="1" applyAlignment="1">
      <alignment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shrinkToFit="1"/>
    </xf>
    <xf numFmtId="2" fontId="10" fillId="2" borderId="34" xfId="0" applyNumberFormat="1" applyFont="1" applyFill="1" applyBorder="1" applyAlignment="1">
      <alignment horizontal="center" vertical="center" shrinkToFit="1"/>
    </xf>
  </cellXfs>
  <cellStyles count="4">
    <cellStyle name="20% - Акцент3" xfId="2" builtinId="38"/>
    <cellStyle name="Акцент2" xfId="1" builtinId="33"/>
    <cellStyle name="Гиперссылка" xfId="3" builtinId="8"/>
    <cellStyle name="Обычный" xfId="0" builtinId="0"/>
  </cellStyles>
  <dxfs count="0"/>
  <tableStyles count="0" defaultTableStyle="TableStyleMedium9" defaultPivotStyle="PivotStyleLight16"/>
  <colors>
    <mruColors>
      <color rgb="FFE54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68317</xdr:colOff>
      <xdr:row>0</xdr:row>
      <xdr:rowOff>52552</xdr:rowOff>
    </xdr:from>
    <xdr:to>
      <xdr:col>8</xdr:col>
      <xdr:colOff>145775</xdr:colOff>
      <xdr:row>2</xdr:row>
      <xdr:rowOff>131905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7" y="52552"/>
          <a:ext cx="3509086" cy="80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op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"/>
  <sheetViews>
    <sheetView tabSelected="1" zoomScale="145" zoomScaleNormal="145" workbookViewId="0">
      <selection activeCell="B4" sqref="B4:U4"/>
    </sheetView>
  </sheetViews>
  <sheetFormatPr defaultColWidth="9" defaultRowHeight="13.2" x14ac:dyDescent="0.25"/>
  <cols>
    <col min="1" max="1" width="2.77734375" style="3" customWidth="1"/>
    <col min="2" max="2" width="17.44140625" style="3" customWidth="1"/>
    <col min="3" max="3" width="4.44140625" style="3" customWidth="1"/>
    <col min="4" max="5" width="5.109375" style="2" customWidth="1"/>
    <col min="6" max="7" width="5" style="2" customWidth="1"/>
    <col min="8" max="9" width="5.109375" style="3" customWidth="1"/>
    <col min="10" max="10" width="5.44140625" style="3" customWidth="1"/>
    <col min="11" max="13" width="4.6640625" style="3" customWidth="1"/>
    <col min="14" max="14" width="5" style="3" customWidth="1"/>
    <col min="15" max="17" width="5" style="2" customWidth="1"/>
    <col min="18" max="19" width="5.44140625" style="3" customWidth="1"/>
    <col min="20" max="20" width="4.44140625" style="7" customWidth="1"/>
    <col min="21" max="21" width="4.6640625" style="3" customWidth="1"/>
    <col min="22" max="23" width="4.77734375" style="3" customWidth="1"/>
    <col min="24" max="16384" width="9" style="3"/>
  </cols>
  <sheetData>
    <row r="1" spans="2:21" ht="15" customHeight="1" x14ac:dyDescent="0.25"/>
    <row r="2" spans="2:21" ht="42" customHeight="1" x14ac:dyDescent="0.25">
      <c r="B2" s="1"/>
      <c r="C2" s="1"/>
      <c r="I2" s="14"/>
      <c r="J2" s="15"/>
      <c r="K2" s="15"/>
      <c r="L2" s="15"/>
      <c r="M2" s="90" t="s">
        <v>73</v>
      </c>
      <c r="N2" s="90"/>
      <c r="O2" s="90"/>
      <c r="P2" s="90"/>
      <c r="Q2" s="90"/>
      <c r="R2" s="90"/>
      <c r="S2" s="90"/>
      <c r="T2" s="90"/>
      <c r="U2" s="90"/>
    </row>
    <row r="3" spans="2:21" ht="15" customHeight="1" thickBot="1" x14ac:dyDescent="0.3">
      <c r="B3" s="1"/>
      <c r="C3" s="1"/>
      <c r="L3" s="91" t="s">
        <v>75</v>
      </c>
      <c r="M3" s="91"/>
      <c r="N3" s="91"/>
      <c r="O3" s="91"/>
      <c r="P3" s="91"/>
      <c r="Q3" s="91"/>
      <c r="R3" s="91"/>
      <c r="S3" s="91"/>
      <c r="T3" s="91"/>
      <c r="U3" s="91"/>
    </row>
    <row r="4" spans="2:21" ht="16.5" customHeight="1" thickBot="1" x14ac:dyDescent="0.3">
      <c r="B4" s="57" t="s">
        <v>10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</row>
    <row r="5" spans="2:21" ht="26.4" customHeight="1" x14ac:dyDescent="0.25">
      <c r="B5" s="92" t="s">
        <v>7</v>
      </c>
      <c r="C5" s="93"/>
      <c r="D5" s="52" t="s">
        <v>27</v>
      </c>
      <c r="E5" s="53"/>
      <c r="F5" s="69" t="s">
        <v>28</v>
      </c>
      <c r="G5" s="70"/>
      <c r="H5" s="60" t="s">
        <v>11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2"/>
    </row>
    <row r="6" spans="2:21" s="7" customFormat="1" ht="43.8" thickBot="1" x14ac:dyDescent="0.3">
      <c r="B6" s="94"/>
      <c r="C6" s="95"/>
      <c r="D6" s="9" t="s">
        <v>29</v>
      </c>
      <c r="E6" s="10" t="s">
        <v>30</v>
      </c>
      <c r="F6" s="71" t="s">
        <v>31</v>
      </c>
      <c r="G6" s="72"/>
      <c r="H6" s="4" t="s">
        <v>36</v>
      </c>
      <c r="I6" s="5" t="s">
        <v>37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6" t="s">
        <v>17</v>
      </c>
      <c r="P6" s="6" t="s">
        <v>18</v>
      </c>
      <c r="Q6" s="6" t="s">
        <v>19</v>
      </c>
      <c r="R6" s="5" t="s">
        <v>20</v>
      </c>
      <c r="S6" s="5" t="s">
        <v>21</v>
      </c>
      <c r="T6" s="5" t="s">
        <v>39</v>
      </c>
      <c r="U6" s="26" t="s">
        <v>40</v>
      </c>
    </row>
    <row r="7" spans="2:21" ht="16.5" customHeight="1" x14ac:dyDescent="0.25">
      <c r="B7" s="43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</row>
    <row r="8" spans="2:21" ht="12.75" customHeight="1" x14ac:dyDescent="0.25">
      <c r="B8" s="96" t="s">
        <v>2</v>
      </c>
      <c r="C8" s="97"/>
      <c r="D8" s="27">
        <v>650</v>
      </c>
      <c r="E8" s="28">
        <v>850</v>
      </c>
      <c r="F8" s="73">
        <v>910</v>
      </c>
      <c r="G8" s="74"/>
      <c r="H8" s="116">
        <v>16.05</v>
      </c>
      <c r="I8" s="29">
        <f>H8*$F$19</f>
        <v>3852</v>
      </c>
      <c r="J8" s="116">
        <v>16.05</v>
      </c>
      <c r="K8" s="29">
        <f>J8*$F$19</f>
        <v>3852</v>
      </c>
      <c r="L8" s="116">
        <v>16.05</v>
      </c>
      <c r="M8" s="29">
        <f>L8*$F$19</f>
        <v>3852</v>
      </c>
      <c r="N8" s="116">
        <v>14.8</v>
      </c>
      <c r="O8" s="29">
        <f>N8*$F$19</f>
        <v>3552</v>
      </c>
      <c r="P8" s="116">
        <v>14.8</v>
      </c>
      <c r="Q8" s="29">
        <f>P8*$F$19</f>
        <v>3552</v>
      </c>
      <c r="R8" s="116">
        <v>14.8</v>
      </c>
      <c r="S8" s="29">
        <f>R8*$F$19</f>
        <v>3552</v>
      </c>
      <c r="T8" s="63" t="s">
        <v>3</v>
      </c>
      <c r="U8" s="64"/>
    </row>
    <row r="9" spans="2:21" s="2" customFormat="1" x14ac:dyDescent="0.25">
      <c r="B9" s="98" t="s">
        <v>4</v>
      </c>
      <c r="C9" s="99"/>
      <c r="D9" s="21">
        <v>700</v>
      </c>
      <c r="E9" s="11">
        <v>850</v>
      </c>
      <c r="F9" s="73">
        <v>910</v>
      </c>
      <c r="G9" s="74"/>
      <c r="H9" s="115">
        <v>19.100000000000001</v>
      </c>
      <c r="I9" s="36">
        <f>H9*$F$19</f>
        <v>4584</v>
      </c>
      <c r="J9" s="115">
        <v>19.100000000000001</v>
      </c>
      <c r="K9" s="36">
        <f>J9*$F$19</f>
        <v>4584</v>
      </c>
      <c r="L9" s="115">
        <v>19.100000000000001</v>
      </c>
      <c r="M9" s="36">
        <f>L9*$F$19</f>
        <v>4584</v>
      </c>
      <c r="N9" s="115">
        <v>17.600000000000001</v>
      </c>
      <c r="O9" s="36">
        <f>N9*$F$19</f>
        <v>4224</v>
      </c>
      <c r="P9" s="115">
        <v>17.600000000000001</v>
      </c>
      <c r="Q9" s="36">
        <f>P9*$F$19</f>
        <v>4224</v>
      </c>
      <c r="R9" s="115">
        <v>17.600000000000001</v>
      </c>
      <c r="S9" s="36">
        <f>R9*$F$19</f>
        <v>4224</v>
      </c>
      <c r="T9" s="65"/>
      <c r="U9" s="66"/>
    </row>
    <row r="10" spans="2:21" s="2" customFormat="1" ht="13.8" thickBot="1" x14ac:dyDescent="0.3">
      <c r="B10" s="100" t="s">
        <v>22</v>
      </c>
      <c r="C10" s="101"/>
      <c r="D10" s="13">
        <v>900</v>
      </c>
      <c r="E10" s="12">
        <v>1050</v>
      </c>
      <c r="F10" s="87">
        <v>1160</v>
      </c>
      <c r="G10" s="89"/>
      <c r="H10" s="20">
        <v>20.85</v>
      </c>
      <c r="I10" s="8">
        <f>H10*$F$19</f>
        <v>5004</v>
      </c>
      <c r="J10" s="20">
        <v>20.85</v>
      </c>
      <c r="K10" s="8">
        <f>J10*$F$19</f>
        <v>5004</v>
      </c>
      <c r="L10" s="20">
        <v>20.85</v>
      </c>
      <c r="M10" s="8">
        <f>L10*$F$19</f>
        <v>5004</v>
      </c>
      <c r="N10" s="20">
        <v>19.600000000000001</v>
      </c>
      <c r="O10" s="8">
        <f>N10*$F$19</f>
        <v>4704</v>
      </c>
      <c r="P10" s="20">
        <v>19.600000000000001</v>
      </c>
      <c r="Q10" s="8">
        <f>P10*$F$19</f>
        <v>4704</v>
      </c>
      <c r="R10" s="20">
        <v>19.600000000000001</v>
      </c>
      <c r="S10" s="8">
        <f>R10*$F$19</f>
        <v>4704</v>
      </c>
      <c r="T10" s="67"/>
      <c r="U10" s="68"/>
    </row>
    <row r="11" spans="2:21" ht="16.5" customHeight="1" x14ac:dyDescent="0.25">
      <c r="B11" s="43" t="s">
        <v>25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/>
    </row>
    <row r="12" spans="2:21" ht="12.75" customHeight="1" x14ac:dyDescent="0.25">
      <c r="B12" s="96" t="s">
        <v>2</v>
      </c>
      <c r="C12" s="97"/>
      <c r="D12" s="27">
        <v>650</v>
      </c>
      <c r="E12" s="28">
        <v>850</v>
      </c>
      <c r="F12" s="73">
        <v>910</v>
      </c>
      <c r="G12" s="74"/>
      <c r="H12" s="30">
        <v>16.8</v>
      </c>
      <c r="I12" s="29">
        <f>H12*$F$19</f>
        <v>4032</v>
      </c>
      <c r="J12" s="30">
        <v>16.8</v>
      </c>
      <c r="K12" s="29">
        <f>J12*$F$19</f>
        <v>4032</v>
      </c>
      <c r="L12" s="30">
        <v>16.8</v>
      </c>
      <c r="M12" s="29">
        <f>L12*$F$19</f>
        <v>4032</v>
      </c>
      <c r="N12" s="30">
        <v>15.3</v>
      </c>
      <c r="O12" s="29">
        <f>N12*$F$19</f>
        <v>3672</v>
      </c>
      <c r="P12" s="30">
        <v>15.3</v>
      </c>
      <c r="Q12" s="29">
        <f>P12*$F$19</f>
        <v>3672</v>
      </c>
      <c r="R12" s="30">
        <v>15.3</v>
      </c>
      <c r="S12" s="29">
        <f>R12*$F$19</f>
        <v>3672</v>
      </c>
      <c r="T12" s="63" t="s">
        <v>3</v>
      </c>
      <c r="U12" s="64"/>
    </row>
    <row r="13" spans="2:21" x14ac:dyDescent="0.25">
      <c r="B13" s="96" t="s">
        <v>4</v>
      </c>
      <c r="C13" s="97"/>
      <c r="D13" s="21">
        <v>700</v>
      </c>
      <c r="E13" s="11">
        <v>850</v>
      </c>
      <c r="F13" s="73">
        <v>910</v>
      </c>
      <c r="G13" s="74"/>
      <c r="H13" s="35">
        <v>19.100000000000001</v>
      </c>
      <c r="I13" s="36">
        <f>H13*$F$19</f>
        <v>4584</v>
      </c>
      <c r="J13" s="35">
        <v>19.100000000000001</v>
      </c>
      <c r="K13" s="36">
        <f>J13*$F$19</f>
        <v>4584</v>
      </c>
      <c r="L13" s="35">
        <v>19.100000000000001</v>
      </c>
      <c r="M13" s="36">
        <f>L13*$F$19</f>
        <v>4584</v>
      </c>
      <c r="N13" s="35">
        <v>17.600000000000001</v>
      </c>
      <c r="O13" s="36">
        <f>N13*$F$19</f>
        <v>4224</v>
      </c>
      <c r="P13" s="35">
        <v>17.600000000000001</v>
      </c>
      <c r="Q13" s="36">
        <f>P13*$F$19</f>
        <v>4224</v>
      </c>
      <c r="R13" s="35">
        <v>17.600000000000001</v>
      </c>
      <c r="S13" s="36">
        <f>R13*$F$19</f>
        <v>4224</v>
      </c>
      <c r="T13" s="65"/>
      <c r="U13" s="66"/>
    </row>
    <row r="14" spans="2:21" s="2" customFormat="1" ht="13.8" thickBot="1" x14ac:dyDescent="0.3">
      <c r="B14" s="100" t="s">
        <v>22</v>
      </c>
      <c r="C14" s="101"/>
      <c r="D14" s="22">
        <v>900</v>
      </c>
      <c r="E14" s="23">
        <v>1050</v>
      </c>
      <c r="F14" s="87">
        <v>1160</v>
      </c>
      <c r="G14" s="89"/>
      <c r="H14" s="24">
        <v>21.6</v>
      </c>
      <c r="I14" s="25">
        <f>H14*$F$19</f>
        <v>5184</v>
      </c>
      <c r="J14" s="24">
        <v>21.6</v>
      </c>
      <c r="K14" s="25">
        <f>J14*$F$19</f>
        <v>5184</v>
      </c>
      <c r="L14" s="24">
        <v>21.6</v>
      </c>
      <c r="M14" s="25">
        <f>L14*$F$19</f>
        <v>5184</v>
      </c>
      <c r="N14" s="24">
        <v>20.100000000000001</v>
      </c>
      <c r="O14" s="25">
        <f>N14*$F$19</f>
        <v>4824</v>
      </c>
      <c r="P14" s="24">
        <v>20.100000000000001</v>
      </c>
      <c r="Q14" s="25">
        <f>P14*$F$19</f>
        <v>4824</v>
      </c>
      <c r="R14" s="24">
        <v>20.100000000000001</v>
      </c>
      <c r="S14" s="25">
        <f>R14*$F$19</f>
        <v>4824</v>
      </c>
      <c r="T14" s="67"/>
      <c r="U14" s="68"/>
    </row>
    <row r="15" spans="2:21" ht="16.5" customHeight="1" x14ac:dyDescent="0.25">
      <c r="B15" s="43" t="s">
        <v>38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5"/>
    </row>
    <row r="16" spans="2:21" x14ac:dyDescent="0.25">
      <c r="B16" s="96" t="s">
        <v>2</v>
      </c>
      <c r="C16" s="97"/>
      <c r="D16" s="73">
        <v>1150</v>
      </c>
      <c r="E16" s="76"/>
      <c r="F16" s="76"/>
      <c r="G16" s="74"/>
      <c r="H16" s="29">
        <v>25</v>
      </c>
      <c r="I16" s="29">
        <f>H16*$F$19</f>
        <v>6000</v>
      </c>
      <c r="J16" s="29">
        <v>25</v>
      </c>
      <c r="K16" s="29">
        <f>J16*$F$19</f>
        <v>6000</v>
      </c>
      <c r="L16" s="29">
        <v>25</v>
      </c>
      <c r="M16" s="29">
        <f>L16*$F$19</f>
        <v>6000</v>
      </c>
      <c r="N16" s="30">
        <v>23.8</v>
      </c>
      <c r="O16" s="29">
        <f>N16*$F$19</f>
        <v>5712</v>
      </c>
      <c r="P16" s="30">
        <v>23.8</v>
      </c>
      <c r="Q16" s="29">
        <f>P16*$F$19</f>
        <v>5712</v>
      </c>
      <c r="R16" s="30">
        <v>23.8</v>
      </c>
      <c r="S16" s="29">
        <f>R16*$F$19</f>
        <v>5712</v>
      </c>
      <c r="T16" s="30">
        <v>20</v>
      </c>
      <c r="U16" s="28">
        <f>T16*$F$19</f>
        <v>4800</v>
      </c>
    </row>
    <row r="17" spans="2:23" ht="13.8" thickBot="1" x14ac:dyDescent="0.3">
      <c r="B17" s="102" t="s">
        <v>4</v>
      </c>
      <c r="C17" s="103"/>
      <c r="D17" s="87">
        <v>1150</v>
      </c>
      <c r="E17" s="88"/>
      <c r="F17" s="88"/>
      <c r="G17" s="89"/>
      <c r="H17" s="8">
        <v>29</v>
      </c>
      <c r="I17" s="8">
        <f>H17*$F$19</f>
        <v>6960</v>
      </c>
      <c r="J17" s="8">
        <v>29</v>
      </c>
      <c r="K17" s="31">
        <f>J17*$F$19</f>
        <v>6960</v>
      </c>
      <c r="L17" s="8">
        <v>29</v>
      </c>
      <c r="M17" s="31">
        <f>L17*$F$19</f>
        <v>6960</v>
      </c>
      <c r="N17" s="32">
        <v>27.5</v>
      </c>
      <c r="O17" s="31">
        <f>N17*$F$19</f>
        <v>6600</v>
      </c>
      <c r="P17" s="32">
        <v>27.5</v>
      </c>
      <c r="Q17" s="31">
        <f>P17*$F$19</f>
        <v>6600</v>
      </c>
      <c r="R17" s="32">
        <v>27.5</v>
      </c>
      <c r="S17" s="31">
        <f>R17*$F$19</f>
        <v>6600</v>
      </c>
      <c r="T17" s="33">
        <v>24.5</v>
      </c>
      <c r="U17" s="34">
        <f>T17*$F$19</f>
        <v>5880</v>
      </c>
    </row>
    <row r="18" spans="2:23" ht="13.8" thickBot="1" x14ac:dyDescent="0.3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2:23" ht="13.8" hidden="1" thickBot="1" x14ac:dyDescent="0.3">
      <c r="B19" s="19" t="s">
        <v>26</v>
      </c>
      <c r="C19" s="19"/>
      <c r="D19" s="19"/>
      <c r="E19" s="19"/>
      <c r="F19" s="19">
        <v>240</v>
      </c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2:23" ht="22.95" customHeight="1" x14ac:dyDescent="0.25">
      <c r="B20" s="54" t="s">
        <v>9</v>
      </c>
      <c r="C20" s="55"/>
      <c r="D20" s="55"/>
      <c r="E20" s="55"/>
      <c r="F20" s="55"/>
      <c r="G20" s="55"/>
      <c r="H20" s="55"/>
      <c r="I20" s="56"/>
      <c r="J20" s="50" t="s">
        <v>23</v>
      </c>
      <c r="K20" s="50"/>
      <c r="L20" s="50" t="s">
        <v>1</v>
      </c>
      <c r="M20" s="51"/>
      <c r="N20" s="17"/>
      <c r="O20" s="16"/>
      <c r="P20" s="16"/>
      <c r="Q20" s="16"/>
      <c r="R20" s="16"/>
      <c r="S20" s="16"/>
      <c r="T20" s="16"/>
    </row>
    <row r="21" spans="2:23" x14ac:dyDescent="0.25">
      <c r="B21" s="37" t="s">
        <v>5</v>
      </c>
      <c r="C21" s="38"/>
      <c r="D21" s="38"/>
      <c r="E21" s="38"/>
      <c r="F21" s="38"/>
      <c r="G21" s="38"/>
      <c r="H21" s="38"/>
      <c r="I21" s="39"/>
      <c r="J21" s="46" t="s">
        <v>33</v>
      </c>
      <c r="K21" s="46"/>
      <c r="L21" s="46" t="s">
        <v>35</v>
      </c>
      <c r="M21" s="48"/>
      <c r="N21" s="16"/>
      <c r="O21" s="16"/>
      <c r="P21" s="16"/>
      <c r="Q21" s="16"/>
      <c r="R21" s="16"/>
      <c r="S21" s="16"/>
      <c r="T21" s="16"/>
    </row>
    <row r="22" spans="2:23" ht="20.25" customHeight="1" x14ac:dyDescent="0.25">
      <c r="B22" s="37" t="s">
        <v>6</v>
      </c>
      <c r="C22" s="38"/>
      <c r="D22" s="38"/>
      <c r="E22" s="38"/>
      <c r="F22" s="38"/>
      <c r="G22" s="38"/>
      <c r="H22" s="38"/>
      <c r="I22" s="39"/>
      <c r="J22" s="46" t="s">
        <v>34</v>
      </c>
      <c r="K22" s="46"/>
      <c r="L22" s="46" t="s">
        <v>34</v>
      </c>
      <c r="M22" s="48"/>
      <c r="N22" s="16"/>
      <c r="O22" s="16"/>
      <c r="P22" s="16"/>
      <c r="Q22" s="16"/>
      <c r="R22" s="16"/>
      <c r="S22" s="16"/>
      <c r="T22" s="16"/>
    </row>
    <row r="23" spans="2:23" ht="22.5" customHeight="1" thickBot="1" x14ac:dyDescent="0.3">
      <c r="B23" s="40" t="s">
        <v>32</v>
      </c>
      <c r="C23" s="41"/>
      <c r="D23" s="41"/>
      <c r="E23" s="41"/>
      <c r="F23" s="41"/>
      <c r="G23" s="41"/>
      <c r="H23" s="41"/>
      <c r="I23" s="42"/>
      <c r="J23" s="47" t="s">
        <v>0</v>
      </c>
      <c r="K23" s="47"/>
      <c r="L23" s="47" t="s">
        <v>0</v>
      </c>
      <c r="M23" s="49"/>
      <c r="N23" s="16"/>
      <c r="O23" s="16"/>
      <c r="P23" s="16"/>
      <c r="Q23" s="16"/>
      <c r="R23" s="16"/>
      <c r="S23" s="16"/>
      <c r="T23" s="16"/>
    </row>
    <row r="24" spans="2:23" ht="13.8" thickBot="1" x14ac:dyDescent="0.3">
      <c r="B24" s="84" t="s">
        <v>8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  <c r="N24" s="16"/>
      <c r="O24" s="16"/>
      <c r="P24" s="16"/>
      <c r="Q24" s="16"/>
      <c r="R24" s="16"/>
      <c r="S24" s="16"/>
      <c r="T24" s="16"/>
    </row>
    <row r="25" spans="2:23" ht="15.75" customHeight="1" thickBot="1" x14ac:dyDescent="0.3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2:23" ht="15.75" customHeight="1" x14ac:dyDescent="0.25">
      <c r="B26" s="43" t="s">
        <v>42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2:23" ht="13.2" customHeight="1" x14ac:dyDescent="0.25">
      <c r="B27" s="104" t="s">
        <v>41</v>
      </c>
      <c r="C27" s="105"/>
      <c r="D27" s="77" t="s">
        <v>44</v>
      </c>
      <c r="E27" s="77"/>
      <c r="F27" s="78" t="s">
        <v>45</v>
      </c>
      <c r="G27" s="79"/>
      <c r="H27" s="78" t="s">
        <v>46</v>
      </c>
      <c r="I27" s="80"/>
      <c r="J27" s="78" t="s">
        <v>47</v>
      </c>
      <c r="K27" s="80"/>
      <c r="L27" s="81" t="s">
        <v>48</v>
      </c>
      <c r="M27" s="82"/>
      <c r="N27" s="81" t="s">
        <v>49</v>
      </c>
      <c r="O27" s="82"/>
      <c r="P27" s="81" t="s">
        <v>50</v>
      </c>
      <c r="Q27" s="82"/>
      <c r="R27" s="81" t="s">
        <v>51</v>
      </c>
      <c r="S27" s="82"/>
      <c r="T27" s="81" t="s">
        <v>52</v>
      </c>
      <c r="U27" s="82"/>
      <c r="V27" s="81" t="s">
        <v>53</v>
      </c>
      <c r="W27" s="109"/>
    </row>
    <row r="28" spans="2:23" ht="32.4" customHeight="1" x14ac:dyDescent="0.25">
      <c r="B28" s="106" t="s">
        <v>43</v>
      </c>
      <c r="C28" s="82"/>
      <c r="D28" s="77" t="s">
        <v>64</v>
      </c>
      <c r="E28" s="77"/>
      <c r="F28" s="78" t="s">
        <v>65</v>
      </c>
      <c r="G28" s="79"/>
      <c r="H28" s="78" t="s">
        <v>66</v>
      </c>
      <c r="I28" s="79"/>
      <c r="J28" s="78" t="s">
        <v>67</v>
      </c>
      <c r="K28" s="80"/>
      <c r="L28" s="78" t="s">
        <v>68</v>
      </c>
      <c r="M28" s="80"/>
      <c r="N28" s="78" t="s">
        <v>67</v>
      </c>
      <c r="O28" s="80"/>
      <c r="P28" s="78" t="s">
        <v>67</v>
      </c>
      <c r="Q28" s="80"/>
      <c r="R28" s="78" t="s">
        <v>69</v>
      </c>
      <c r="S28" s="80"/>
      <c r="T28" s="78" t="s">
        <v>70</v>
      </c>
      <c r="U28" s="80"/>
      <c r="V28" s="78" t="s">
        <v>71</v>
      </c>
      <c r="W28" s="110"/>
    </row>
    <row r="29" spans="2:23" ht="39.6" customHeight="1" x14ac:dyDescent="0.25">
      <c r="B29" s="104" t="s">
        <v>74</v>
      </c>
      <c r="C29" s="105"/>
      <c r="D29" s="77" t="s">
        <v>54</v>
      </c>
      <c r="E29" s="77"/>
      <c r="F29" s="78" t="s">
        <v>55</v>
      </c>
      <c r="G29" s="79"/>
      <c r="H29" s="78" t="s">
        <v>56</v>
      </c>
      <c r="I29" s="79"/>
      <c r="J29" s="78" t="s">
        <v>57</v>
      </c>
      <c r="K29" s="80"/>
      <c r="L29" s="78" t="s">
        <v>58</v>
      </c>
      <c r="M29" s="80"/>
      <c r="N29" s="78" t="s">
        <v>59</v>
      </c>
      <c r="O29" s="80"/>
      <c r="P29" s="78" t="s">
        <v>60</v>
      </c>
      <c r="Q29" s="80"/>
      <c r="R29" s="78" t="s">
        <v>61</v>
      </c>
      <c r="S29" s="80"/>
      <c r="T29" s="78" t="s">
        <v>62</v>
      </c>
      <c r="U29" s="80"/>
      <c r="V29" s="78" t="s">
        <v>63</v>
      </c>
      <c r="W29" s="110"/>
    </row>
    <row r="30" spans="2:23" ht="34.200000000000003" customHeight="1" thickBot="1" x14ac:dyDescent="0.25">
      <c r="B30" s="107" t="s">
        <v>72</v>
      </c>
      <c r="C30" s="108"/>
      <c r="D30" s="111">
        <v>0</v>
      </c>
      <c r="E30" s="112"/>
      <c r="F30" s="111">
        <v>150</v>
      </c>
      <c r="G30" s="113"/>
      <c r="H30" s="111">
        <v>300</v>
      </c>
      <c r="I30" s="113"/>
      <c r="J30" s="111">
        <v>400</v>
      </c>
      <c r="K30" s="113"/>
      <c r="L30" s="111">
        <v>500</v>
      </c>
      <c r="M30" s="112"/>
      <c r="N30" s="111">
        <v>800</v>
      </c>
      <c r="O30" s="112"/>
      <c r="P30" s="111">
        <v>800</v>
      </c>
      <c r="Q30" s="112"/>
      <c r="R30" s="111">
        <v>1200</v>
      </c>
      <c r="S30" s="112"/>
      <c r="T30" s="111">
        <v>2000</v>
      </c>
      <c r="U30" s="112"/>
      <c r="V30" s="113">
        <v>3000</v>
      </c>
      <c r="W30" s="114"/>
    </row>
  </sheetData>
  <mergeCells count="89">
    <mergeCell ref="V27:W27"/>
    <mergeCell ref="V28:W28"/>
    <mergeCell ref="V29:W29"/>
    <mergeCell ref="V30:W30"/>
    <mergeCell ref="R27:S27"/>
    <mergeCell ref="R28:S28"/>
    <mergeCell ref="R29:S29"/>
    <mergeCell ref="R30:S30"/>
    <mergeCell ref="T29:U29"/>
    <mergeCell ref="T30:U30"/>
    <mergeCell ref="N27:O27"/>
    <mergeCell ref="N28:O28"/>
    <mergeCell ref="N29:O29"/>
    <mergeCell ref="N30:O30"/>
    <mergeCell ref="P29:Q29"/>
    <mergeCell ref="P30:Q30"/>
    <mergeCell ref="J27:K27"/>
    <mergeCell ref="J28:K28"/>
    <mergeCell ref="J29:K29"/>
    <mergeCell ref="J30:K30"/>
    <mergeCell ref="L27:M27"/>
    <mergeCell ref="L28:M28"/>
    <mergeCell ref="L29:M29"/>
    <mergeCell ref="L30:M30"/>
    <mergeCell ref="F27:G27"/>
    <mergeCell ref="F28:G28"/>
    <mergeCell ref="F29:G29"/>
    <mergeCell ref="F30:G30"/>
    <mergeCell ref="H30:I30"/>
    <mergeCell ref="B25:M25"/>
    <mergeCell ref="B24:M24"/>
    <mergeCell ref="J22:K22"/>
    <mergeCell ref="D17:G17"/>
    <mergeCell ref="M2:U2"/>
    <mergeCell ref="L3:U3"/>
    <mergeCell ref="B5:C6"/>
    <mergeCell ref="B8:C8"/>
    <mergeCell ref="B9:C9"/>
    <mergeCell ref="B10:C10"/>
    <mergeCell ref="B12:C12"/>
    <mergeCell ref="B13:C13"/>
    <mergeCell ref="B14:C14"/>
    <mergeCell ref="B16:C16"/>
    <mergeCell ref="B17:C17"/>
    <mergeCell ref="F10:G10"/>
    <mergeCell ref="B26:W26"/>
    <mergeCell ref="D30:E30"/>
    <mergeCell ref="D29:E29"/>
    <mergeCell ref="H29:I29"/>
    <mergeCell ref="P28:Q28"/>
    <mergeCell ref="T28:U28"/>
    <mergeCell ref="D28:E28"/>
    <mergeCell ref="H28:I28"/>
    <mergeCell ref="D27:E27"/>
    <mergeCell ref="H27:I27"/>
    <mergeCell ref="P27:Q27"/>
    <mergeCell ref="T27:U27"/>
    <mergeCell ref="B27:C27"/>
    <mergeCell ref="B28:C28"/>
    <mergeCell ref="B29:C29"/>
    <mergeCell ref="B30:C30"/>
    <mergeCell ref="D5:E5"/>
    <mergeCell ref="B20:I20"/>
    <mergeCell ref="J20:K20"/>
    <mergeCell ref="B15:U15"/>
    <mergeCell ref="B4:U4"/>
    <mergeCell ref="H5:U5"/>
    <mergeCell ref="T12:U14"/>
    <mergeCell ref="T8:U10"/>
    <mergeCell ref="F5:G5"/>
    <mergeCell ref="F6:G6"/>
    <mergeCell ref="F8:G8"/>
    <mergeCell ref="F9:G9"/>
    <mergeCell ref="B18:T18"/>
    <mergeCell ref="D16:G16"/>
    <mergeCell ref="F12:G12"/>
    <mergeCell ref="F13:G13"/>
    <mergeCell ref="B21:I21"/>
    <mergeCell ref="B22:I22"/>
    <mergeCell ref="B23:I23"/>
    <mergeCell ref="B7:U7"/>
    <mergeCell ref="B11:U11"/>
    <mergeCell ref="J21:K21"/>
    <mergeCell ref="J23:K23"/>
    <mergeCell ref="L21:M21"/>
    <mergeCell ref="L22:M22"/>
    <mergeCell ref="L23:M23"/>
    <mergeCell ref="L20:M20"/>
    <mergeCell ref="F14:G14"/>
  </mergeCells>
  <hyperlinks>
    <hyperlink ref="M2:T2" r:id="rId1" display="http://www.moopt.ru/"/>
  </hyperlinks>
  <pageMargins left="0.43307086614173229" right="0.15748031496062992" top="0.31496062992125984" bottom="0.31496062992125984" header="0.31496062992125984" footer="0.31496062992125984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13799f422c1704f1363e0c6c59a2cb82eda42f40ccd57cdd00497209d206d821.xls</dc:title>
  <dc:creator>Work0</dc:creator>
  <cp:lastModifiedBy>User</cp:lastModifiedBy>
  <cp:lastPrinted>2024-09-03T06:54:32Z</cp:lastPrinted>
  <dcterms:created xsi:type="dcterms:W3CDTF">2022-05-12T05:19:06Z</dcterms:created>
  <dcterms:modified xsi:type="dcterms:W3CDTF">2024-11-03T16:31:20Z</dcterms:modified>
</cp:coreProperties>
</file>